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7065" yWindow="90" windowWidth="8265" windowHeight="5265"/>
  </bookViews>
  <sheets>
    <sheet name="table 1" sheetId="8" r:id="rId1"/>
    <sheet name="table 2" sheetId="2" r:id="rId2"/>
    <sheet name="table 3" sheetId="3" r:id="rId3"/>
    <sheet name="table 4" sheetId="4" r:id="rId4"/>
    <sheet name="table 5" sheetId="5" r:id="rId5"/>
  </sheets>
  <calcPr calcId="144525"/>
</workbook>
</file>

<file path=xl/calcChain.xml><?xml version="1.0" encoding="utf-8"?>
<calcChain xmlns="http://schemas.openxmlformats.org/spreadsheetml/2006/main">
  <c r="K2" i="5" l="1"/>
  <c r="C7" i="4" l="1"/>
  <c r="B7" i="4"/>
  <c r="B6" i="3" l="1"/>
  <c r="K3" i="5" l="1"/>
  <c r="K4" i="5"/>
  <c r="K5" i="5"/>
  <c r="M3" i="3"/>
  <c r="M4" i="3"/>
  <c r="M5" i="3"/>
  <c r="M2" i="3"/>
  <c r="H3" i="2"/>
  <c r="H4" i="2"/>
  <c r="H5" i="2"/>
  <c r="H2" i="2"/>
  <c r="D3" i="8"/>
  <c r="D4" i="8"/>
  <c r="D5" i="8"/>
  <c r="D2" i="8"/>
  <c r="D3" i="4"/>
  <c r="D4" i="4"/>
  <c r="D5" i="4"/>
  <c r="D2" i="4"/>
  <c r="C6" i="8" l="1"/>
  <c r="B6" i="8"/>
  <c r="D6" i="8" s="1"/>
  <c r="C7" i="8" l="1"/>
  <c r="B7" i="8" l="1"/>
  <c r="B23" i="8" s="1"/>
  <c r="B6" i="2"/>
  <c r="C6" i="2"/>
  <c r="D6" i="2"/>
  <c r="E6" i="2"/>
  <c r="F6" i="2"/>
  <c r="G6" i="2"/>
  <c r="C23" i="8"/>
  <c r="C6" i="3"/>
  <c r="C7" i="3" s="1"/>
  <c r="D6" i="3"/>
  <c r="D7" i="3" s="1"/>
  <c r="E6" i="3"/>
  <c r="E7" i="3" s="1"/>
  <c r="F6" i="3"/>
  <c r="F7" i="3" s="1"/>
  <c r="G6" i="3"/>
  <c r="G7" i="3" s="1"/>
  <c r="H6" i="3"/>
  <c r="H7" i="3" s="1"/>
  <c r="I6" i="3"/>
  <c r="I7" i="3" s="1"/>
  <c r="J6" i="3"/>
  <c r="J7" i="3" s="1"/>
  <c r="K6" i="3"/>
  <c r="K7" i="3" s="1"/>
  <c r="L6" i="3"/>
  <c r="L7" i="3" s="1"/>
  <c r="B6" i="4"/>
  <c r="C6" i="4"/>
  <c r="B6" i="5"/>
  <c r="C6" i="5"/>
  <c r="D6" i="5"/>
  <c r="E6" i="5"/>
  <c r="F6" i="5"/>
  <c r="G6" i="5"/>
  <c r="H6" i="5"/>
  <c r="I6" i="5"/>
  <c r="J6" i="5"/>
  <c r="D6" i="4" l="1"/>
  <c r="K6" i="5"/>
  <c r="B7" i="3"/>
  <c r="M6" i="3"/>
  <c r="H6" i="2"/>
  <c r="B7" i="2" s="1"/>
  <c r="C24" i="8"/>
  <c r="B24" i="8"/>
  <c r="H7" i="5" l="1"/>
  <c r="I7" i="5"/>
  <c r="G7" i="5"/>
  <c r="E7" i="5"/>
  <c r="C7" i="5"/>
  <c r="J7" i="5"/>
  <c r="F7" i="5"/>
  <c r="D7" i="5"/>
  <c r="B7" i="5"/>
  <c r="G7" i="2"/>
  <c r="D7" i="2"/>
  <c r="F7" i="2"/>
  <c r="C7" i="2"/>
  <c r="E7" i="2"/>
</calcChain>
</file>

<file path=xl/sharedStrings.xml><?xml version="1.0" encoding="utf-8"?>
<sst xmlns="http://schemas.openxmlformats.org/spreadsheetml/2006/main" count="15" uniqueCount="6">
  <si>
    <t>Heads</t>
  </si>
  <si>
    <t>Tails</t>
  </si>
  <si>
    <t>Total</t>
  </si>
  <si>
    <t>Stay</t>
  </si>
  <si>
    <t xml:space="preserve">Switch </t>
  </si>
  <si>
    <t>Class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</si>
</sst>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2" x14ac:knownFonts="1">
    <font>
      <sz val="11"/>
      <color theme="1"/>
      <name val="Calibri"/>
      <family val="2"/>
      <scheme val="minor"/>
    </font>
    <font>
      <sz val="11"/>
      <color indexed="8"/>
      <name val="Calibri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sz val="11"/>
      <color indexed="52"/>
      <name val="Calibri"/>
      <family val="2"/>
    </font>
    <font>
      <b/>
      <sz val="18"/>
      <color indexed="56"/>
      <name val="Cambria"/>
      <family val="2"/>
    </font>
    <font>
      <b/>
      <sz val="9.5"/>
      <color indexed="8"/>
      <name val="Calibri"/>
      <family val="2"/>
    </font>
    <font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rgb="FF9C0006"/>
      <name val="Calibri"/>
      <family val="2"/>
      <scheme val="minor"/>
    </font>
    <font>
      <b/>
      <sz val="11"/>
      <color indexed="52"/>
      <name val="Calibri"/>
      <family val="2"/>
      <scheme val="minor"/>
    </font>
    <font>
      <b/>
      <sz val="11"/>
      <color theme="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3F3F76"/>
      <name val="Calibri"/>
      <family val="2"/>
      <scheme val="minor"/>
    </font>
    <font>
      <sz val="11"/>
      <color indexed="60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6"/>
      <color indexed="8"/>
      <name val="Calibri"/>
      <family val="2"/>
    </font>
    <font>
      <sz val="16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0"/>
      <name val="Calibri"/>
      <family val="2"/>
      <scheme val="minor"/>
    </font>
    <font>
      <b/>
      <sz val="18"/>
      <color indexed="8"/>
      <name val="Calibri"/>
      <family val="2"/>
    </font>
    <font>
      <sz val="18"/>
      <color theme="1"/>
      <name val="Calibri"/>
      <family val="2"/>
      <scheme val="minor"/>
    </font>
    <font>
      <b/>
      <sz val="18"/>
      <color theme="1"/>
      <name val="Calibri"/>
      <family val="2"/>
      <scheme val="minor"/>
    </font>
    <font>
      <b/>
      <sz val="18"/>
      <color theme="0"/>
      <name val="Calibri"/>
      <family val="2"/>
    </font>
    <font>
      <sz val="18"/>
      <color theme="0"/>
      <name val="Calibri"/>
      <family val="2"/>
      <scheme val="minor"/>
    </font>
    <font>
      <b/>
      <sz val="18"/>
      <color theme="1"/>
      <name val="Calibri"/>
      <family val="2"/>
    </font>
    <font>
      <b/>
      <sz val="16"/>
      <color theme="0"/>
      <name val="Calibri"/>
      <family val="2"/>
      <scheme val="minor"/>
    </font>
    <font>
      <b/>
      <sz val="18"/>
      <color theme="0"/>
      <name val="Calibri"/>
      <family val="2"/>
      <scheme val="minor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2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8"/>
      </patternFill>
    </fill>
    <fill>
      <patternFill patternType="solid">
        <fgColor rgb="FFA5A5A5"/>
      </patternFill>
    </fill>
    <fill>
      <patternFill patternType="solid">
        <fgColor rgb="FFFFEB9C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</borders>
  <cellStyleXfs count="42">
    <xf numFmtId="0" fontId="0" fillId="0" borderId="0"/>
    <xf numFmtId="0" fontId="8" fillId="2" borderId="0" applyNumberFormat="0" applyBorder="0" applyAlignment="0" applyProtection="0"/>
    <xf numFmtId="0" fontId="8" fillId="3" borderId="0" applyNumberFormat="0" applyBorder="0" applyAlignment="0" applyProtection="0"/>
    <xf numFmtId="0" fontId="8" fillId="4" borderId="0" applyNumberFormat="0" applyBorder="0" applyAlignment="0" applyProtection="0"/>
    <xf numFmtId="0" fontId="8" fillId="5" borderId="0" applyNumberFormat="0" applyBorder="0" applyAlignment="0" applyProtection="0"/>
    <xf numFmtId="0" fontId="8" fillId="19" borderId="0" applyNumberFormat="0" applyBorder="0" applyAlignment="0" applyProtection="0"/>
    <xf numFmtId="0" fontId="8" fillId="6" borderId="0" applyNumberFormat="0" applyBorder="0" applyAlignment="0" applyProtection="0"/>
    <xf numFmtId="0" fontId="8" fillId="7" borderId="0" applyNumberFormat="0" applyBorder="0" applyAlignment="0" applyProtection="0"/>
    <xf numFmtId="0" fontId="8" fillId="20" borderId="0" applyNumberFormat="0" applyBorder="0" applyAlignment="0" applyProtection="0"/>
    <xf numFmtId="0" fontId="8" fillId="9" borderId="0" applyNumberFormat="0" applyBorder="0" applyAlignment="0" applyProtection="0"/>
    <xf numFmtId="0" fontId="8" fillId="5" borderId="0" applyNumberFormat="0" applyBorder="0" applyAlignment="0" applyProtection="0"/>
    <xf numFmtId="0" fontId="8" fillId="7" borderId="0" applyNumberFormat="0" applyBorder="0" applyAlignment="0" applyProtection="0"/>
    <xf numFmtId="0" fontId="8" fillId="10" borderId="0" applyNumberFormat="0" applyBorder="0" applyAlignment="0" applyProtection="0"/>
    <xf numFmtId="0" fontId="9" fillId="11" borderId="0" applyNumberFormat="0" applyBorder="0" applyAlignment="0" applyProtection="0"/>
    <xf numFmtId="0" fontId="9" fillId="8" borderId="0" applyNumberFormat="0" applyBorder="0" applyAlignment="0" applyProtection="0"/>
    <xf numFmtId="0" fontId="9" fillId="9" borderId="0" applyNumberFormat="0" applyBorder="0" applyAlignment="0" applyProtection="0"/>
    <xf numFmtId="0" fontId="9" fillId="12" borderId="0" applyNumberFormat="0" applyBorder="0" applyAlignment="0" applyProtection="0"/>
    <xf numFmtId="0" fontId="9" fillId="13" borderId="0" applyNumberFormat="0" applyBorder="0" applyAlignment="0" applyProtection="0"/>
    <xf numFmtId="0" fontId="9" fillId="14" borderId="0" applyNumberFormat="0" applyBorder="0" applyAlignment="0" applyProtection="0"/>
    <xf numFmtId="0" fontId="9" fillId="15" borderId="0" applyNumberFormat="0" applyBorder="0" applyAlignment="0" applyProtection="0"/>
    <xf numFmtId="0" fontId="9" fillId="16" borderId="0" applyNumberFormat="0" applyBorder="0" applyAlignment="0" applyProtection="0"/>
    <xf numFmtId="0" fontId="9" fillId="17" borderId="0" applyNumberFormat="0" applyBorder="0" applyAlignment="0" applyProtection="0"/>
    <xf numFmtId="0" fontId="9" fillId="12" borderId="0" applyNumberFormat="0" applyBorder="0" applyAlignment="0" applyProtection="0"/>
    <xf numFmtId="0" fontId="9" fillId="21" borderId="0" applyNumberFormat="0" applyBorder="0" applyAlignment="0" applyProtection="0"/>
    <xf numFmtId="0" fontId="9" fillId="18" borderId="0" applyNumberFormat="0" applyBorder="0" applyAlignment="0" applyProtection="0"/>
    <xf numFmtId="0" fontId="10" fillId="3" borderId="0" applyNumberFormat="0" applyBorder="0" applyAlignment="0" applyProtection="0"/>
    <xf numFmtId="0" fontId="11" fillId="6" borderId="6" applyNumberFormat="0" applyAlignment="0" applyProtection="0"/>
    <xf numFmtId="0" fontId="12" fillId="22" borderId="7" applyNumberFormat="0" applyAlignment="0" applyProtection="0"/>
    <xf numFmtId="0" fontId="13" fillId="0" borderId="0" applyNumberFormat="0" applyFill="0" applyBorder="0" applyAlignment="0" applyProtection="0"/>
    <xf numFmtId="0" fontId="14" fillId="4" borderId="0" applyNumberFormat="0" applyBorder="0" applyAlignment="0" applyProtection="0"/>
    <xf numFmtId="0" fontId="2" fillId="0" borderId="1" applyNumberFormat="0" applyFill="0" applyAlignment="0" applyProtection="0"/>
    <xf numFmtId="0" fontId="3" fillId="0" borderId="2" applyNumberFormat="0" applyFill="0" applyAlignment="0" applyProtection="0"/>
    <xf numFmtId="0" fontId="4" fillId="0" borderId="3" applyNumberFormat="0" applyFill="0" applyAlignment="0" applyProtection="0"/>
    <xf numFmtId="0" fontId="4" fillId="0" borderId="0" applyNumberFormat="0" applyFill="0" applyBorder="0" applyAlignment="0" applyProtection="0"/>
    <xf numFmtId="0" fontId="15" fillId="6" borderId="6" applyNumberFormat="0" applyAlignment="0" applyProtection="0"/>
    <xf numFmtId="0" fontId="5" fillId="0" borderId="4" applyNumberFormat="0" applyFill="0" applyAlignment="0" applyProtection="0"/>
    <xf numFmtId="0" fontId="16" fillId="23" borderId="0" applyNumberFormat="0" applyBorder="0" applyAlignment="0" applyProtection="0"/>
    <xf numFmtId="0" fontId="1" fillId="24" borderId="8" applyNumberFormat="0" applyFont="0" applyAlignment="0" applyProtection="0"/>
    <xf numFmtId="0" fontId="17" fillId="6" borderId="9" applyNumberFormat="0" applyAlignment="0" applyProtection="0"/>
    <xf numFmtId="0" fontId="6" fillId="0" borderId="0" applyNumberFormat="0" applyFill="0" applyBorder="0" applyAlignment="0" applyProtection="0"/>
    <xf numFmtId="0" fontId="18" fillId="0" borderId="5" applyNumberFormat="0" applyFill="0" applyAlignment="0" applyProtection="0"/>
    <xf numFmtId="0" fontId="19" fillId="0" borderId="0" applyNumberFormat="0" applyFill="0" applyBorder="0" applyAlignment="0" applyProtection="0"/>
  </cellStyleXfs>
  <cellXfs count="32">
    <xf numFmtId="0" fontId="0" fillId="0" borderId="0" xfId="0"/>
    <xf numFmtId="0" fontId="7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/>
    </xf>
    <xf numFmtId="0" fontId="20" fillId="0" borderId="0" xfId="0" applyNumberFormat="1" applyFont="1" applyAlignment="1">
      <alignment horizontal="center" vertical="top"/>
    </xf>
    <xf numFmtId="0" fontId="21" fillId="0" borderId="0" xfId="0" applyFont="1"/>
    <xf numFmtId="0" fontId="21" fillId="0" borderId="0" xfId="0" applyFont="1" applyAlignment="1">
      <alignment horizontal="center"/>
    </xf>
    <xf numFmtId="0" fontId="22" fillId="0" borderId="0" xfId="0" applyFont="1"/>
    <xf numFmtId="0" fontId="23" fillId="0" borderId="0" xfId="0" applyFont="1"/>
    <xf numFmtId="0" fontId="24" fillId="0" borderId="0" xfId="0" applyNumberFormat="1" applyFont="1" applyAlignment="1">
      <alignment horizontal="center"/>
    </xf>
    <xf numFmtId="0" fontId="24" fillId="0" borderId="0" xfId="0" applyNumberFormat="1" applyFont="1" applyAlignment="1">
      <alignment horizontal="center" vertical="top"/>
    </xf>
    <xf numFmtId="0" fontId="25" fillId="0" borderId="0" xfId="0" applyFont="1"/>
    <xf numFmtId="0" fontId="25" fillId="0" borderId="0" xfId="0" applyFont="1" applyAlignment="1">
      <alignment horizontal="center"/>
    </xf>
    <xf numFmtId="0" fontId="26" fillId="0" borderId="0" xfId="0" applyFont="1"/>
    <xf numFmtId="0" fontId="27" fillId="0" borderId="0" xfId="0" applyFont="1"/>
    <xf numFmtId="0" fontId="28" fillId="0" borderId="0" xfId="0" applyFont="1" applyAlignment="1">
      <alignment horizontal="center"/>
    </xf>
    <xf numFmtId="0" fontId="28" fillId="0" borderId="0" xfId="0" applyFont="1"/>
    <xf numFmtId="0" fontId="20" fillId="0" borderId="0" xfId="0" applyFont="1"/>
    <xf numFmtId="0" fontId="24" fillId="0" borderId="0" xfId="0" applyFont="1"/>
    <xf numFmtId="14" fontId="29" fillId="0" borderId="0" xfId="0" applyNumberFormat="1" applyFont="1" applyAlignment="1">
      <alignment horizontal="center"/>
    </xf>
    <xf numFmtId="14" fontId="29" fillId="0" borderId="0" xfId="0" applyNumberFormat="1" applyFont="1" applyAlignment="1">
      <alignment horizontal="center" vertical="top"/>
    </xf>
    <xf numFmtId="14" fontId="24" fillId="0" borderId="0" xfId="0" applyNumberFormat="1" applyFont="1" applyAlignment="1">
      <alignment vertical="top"/>
    </xf>
    <xf numFmtId="0" fontId="24" fillId="0" borderId="0" xfId="0" applyFont="1" applyAlignment="1"/>
    <xf numFmtId="0" fontId="29" fillId="0" borderId="0" xfId="0" applyFont="1"/>
    <xf numFmtId="2" fontId="28" fillId="0" borderId="0" xfId="0" applyNumberFormat="1" applyFont="1"/>
    <xf numFmtId="2" fontId="25" fillId="0" borderId="0" xfId="0" applyNumberFormat="1" applyFont="1" applyAlignment="1">
      <alignment horizontal="center"/>
    </xf>
    <xf numFmtId="0" fontId="26" fillId="0" borderId="0" xfId="0" applyFont="1" applyAlignment="1">
      <alignment horizontal="center"/>
    </xf>
    <xf numFmtId="0" fontId="30" fillId="0" borderId="0" xfId="0" applyFont="1"/>
    <xf numFmtId="2" fontId="23" fillId="0" borderId="0" xfId="0" applyNumberFormat="1" applyFont="1"/>
    <xf numFmtId="0" fontId="18" fillId="0" borderId="0" xfId="0" applyFont="1"/>
    <xf numFmtId="0" fontId="12" fillId="0" borderId="0" xfId="0" applyFont="1"/>
    <xf numFmtId="0" fontId="9" fillId="0" borderId="0" xfId="0" applyFont="1"/>
    <xf numFmtId="0" fontId="31" fillId="0" borderId="0" xfId="0" applyFont="1"/>
  </cellXfs>
  <cellStyles count="42">
    <cellStyle name="20% - Accent1" xfId="1" builtinId="30" customBuiltin="1"/>
    <cellStyle name="20% - Accent2" xfId="2" builtinId="34" customBuiltin="1"/>
    <cellStyle name="20% - Accent3" xfId="3" builtinId="38" customBuiltin="1"/>
    <cellStyle name="20% - Accent4" xfId="4" builtinId="42" customBuiltin="1"/>
    <cellStyle name="20% - Accent5" xfId="5" builtinId="46" customBuiltin="1"/>
    <cellStyle name="20% - Accent6" xfId="6" builtinId="50" customBuiltin="1"/>
    <cellStyle name="40% - Accent1" xfId="7" builtinId="31" customBuiltin="1"/>
    <cellStyle name="40% - Accent2" xfId="8" builtinId="35" customBuiltin="1"/>
    <cellStyle name="40% - Accent3" xfId="9" builtinId="39" customBuiltin="1"/>
    <cellStyle name="40% - Accent4" xfId="10" builtinId="43" customBuiltin="1"/>
    <cellStyle name="40% - Accent5" xfId="11" builtinId="47" customBuiltin="1"/>
    <cellStyle name="40% - Accent6" xfId="12" builtinId="51" customBuiltin="1"/>
    <cellStyle name="60% - Accent1" xfId="13" builtinId="32" customBuiltin="1"/>
    <cellStyle name="60% - Accent2" xfId="14" builtinId="36" customBuiltin="1"/>
    <cellStyle name="60% - Accent3" xfId="15" builtinId="40" customBuiltin="1"/>
    <cellStyle name="60% - Accent4" xfId="16" builtinId="44" customBuiltin="1"/>
    <cellStyle name="60% - Accent5" xfId="17" builtinId="48" customBuiltin="1"/>
    <cellStyle name="60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Bad" xfId="25" builtinId="27" customBuiltin="1"/>
    <cellStyle name="Calculation" xfId="26" builtinId="22" customBuiltin="1"/>
    <cellStyle name="Check Cell" xfId="27" builtinId="23" customBuiltin="1"/>
    <cellStyle name="Explanatory Text" xfId="28" builtinId="53" customBuiltin="1"/>
    <cellStyle name="Good" xfId="29" builtinId="26" customBuiltin="1"/>
    <cellStyle name="Heading 1" xfId="30" builtinId="16" customBuiltin="1"/>
    <cellStyle name="Heading 2" xfId="31" builtinId="17" customBuiltin="1"/>
    <cellStyle name="Heading 3" xfId="32" builtinId="18" customBuiltin="1"/>
    <cellStyle name="Heading 4" xfId="33" builtinId="19" customBuiltin="1"/>
    <cellStyle name="Input" xfId="34" builtinId="20" customBuiltin="1"/>
    <cellStyle name="Linked Cell" xfId="35" builtinId="24" customBuiltin="1"/>
    <cellStyle name="Neutral" xfId="36" builtinId="28" customBuiltin="1"/>
    <cellStyle name="Normal" xfId="0" builtinId="0"/>
    <cellStyle name="Note" xfId="37" builtinId="10" customBuiltin="1"/>
    <cellStyle name="Output" xfId="38" builtinId="21" customBuiltin="1"/>
    <cellStyle name="Title" xfId="39" builtinId="15" customBuiltin="1"/>
    <cellStyle name="Total" xfId="40" builtinId="25" customBuiltin="1"/>
    <cellStyle name="Warning Text" xfId="41" builtinId="11" customBuiltin="1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24"/>
  <sheetViews>
    <sheetView tabSelected="1" zoomScaleNormal="100" workbookViewId="0">
      <selection sqref="A1:A1048576"/>
    </sheetView>
  </sheetViews>
  <sheetFormatPr defaultColWidth="5.7109375" defaultRowHeight="23.25" x14ac:dyDescent="0.35"/>
  <cols>
    <col min="1" max="1" width="10.7109375" style="12" customWidth="1"/>
    <col min="2" max="2" width="10.28515625" style="11" customWidth="1"/>
    <col min="3" max="3" width="11" style="11" customWidth="1"/>
    <col min="4" max="4" width="9.42578125" style="10" customWidth="1"/>
    <col min="5" max="16384" width="5.7109375" style="10"/>
  </cols>
  <sheetData>
    <row r="1" spans="1:4" s="21" customFormat="1" x14ac:dyDescent="0.35">
      <c r="A1" s="17" t="s">
        <v>5</v>
      </c>
      <c r="B1" s="18" t="s">
        <v>0</v>
      </c>
      <c r="C1" s="19" t="s">
        <v>1</v>
      </c>
      <c r="D1" s="20"/>
    </row>
    <row r="2" spans="1:4" x14ac:dyDescent="0.35">
      <c r="A2" s="12">
        <v>2</v>
      </c>
      <c r="B2" s="10">
        <v>675</v>
      </c>
      <c r="C2" s="10">
        <v>725</v>
      </c>
      <c r="D2" s="11">
        <f>SUM(B2:C2)</f>
        <v>1400</v>
      </c>
    </row>
    <row r="3" spans="1:4" x14ac:dyDescent="0.35">
      <c r="A3" s="12">
        <v>3</v>
      </c>
      <c r="B3" s="10">
        <v>528</v>
      </c>
      <c r="C3" s="10">
        <v>522</v>
      </c>
      <c r="D3" s="11">
        <f t="shared" ref="D3:D6" si="0">SUM(B3:C3)</f>
        <v>1050</v>
      </c>
    </row>
    <row r="4" spans="1:4" x14ac:dyDescent="0.35">
      <c r="A4" s="12">
        <v>6</v>
      </c>
      <c r="B4" s="10">
        <v>378</v>
      </c>
      <c r="C4" s="10">
        <v>425</v>
      </c>
      <c r="D4" s="11">
        <f t="shared" si="0"/>
        <v>803</v>
      </c>
    </row>
    <row r="5" spans="1:4" x14ac:dyDescent="0.35">
      <c r="A5" s="12">
        <v>7</v>
      </c>
      <c r="B5" s="10">
        <v>246</v>
      </c>
      <c r="C5" s="10">
        <v>294</v>
      </c>
      <c r="D5" s="11">
        <f t="shared" si="0"/>
        <v>540</v>
      </c>
    </row>
    <row r="6" spans="1:4" x14ac:dyDescent="0.35">
      <c r="A6" s="17" t="s">
        <v>2</v>
      </c>
      <c r="B6" s="22">
        <f>SUM(B2:B5)</f>
        <v>1827</v>
      </c>
      <c r="C6" s="22">
        <f>SUM(C2:C5)</f>
        <v>1966</v>
      </c>
      <c r="D6" s="11">
        <f t="shared" si="0"/>
        <v>3793</v>
      </c>
    </row>
    <row r="7" spans="1:4" s="15" customFormat="1" x14ac:dyDescent="0.35">
      <c r="A7" s="31"/>
      <c r="B7" s="23">
        <f>B6/D6*100</f>
        <v>48.167677300290009</v>
      </c>
      <c r="C7" s="23">
        <f>C6/D6*100</f>
        <v>51.832322699709991</v>
      </c>
    </row>
    <row r="23" spans="1:3" x14ac:dyDescent="0.35">
      <c r="A23" s="17" t="s">
        <v>2</v>
      </c>
      <c r="B23" s="11">
        <f>SUM(B2:B22)</f>
        <v>3702.1676773002901</v>
      </c>
      <c r="C23" s="11">
        <f>SUM(C2:BT22)</f>
        <v>11569.832322699711</v>
      </c>
    </row>
    <row r="24" spans="1:3" x14ac:dyDescent="0.35">
      <c r="B24" s="24" t="e">
        <f>B23/#REF!*100</f>
        <v>#REF!</v>
      </c>
      <c r="C24" s="24" t="e">
        <f>C23/#REF!*100</f>
        <v>#REF!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7"/>
  <sheetViews>
    <sheetView zoomScaleNormal="100" workbookViewId="0">
      <selection sqref="A1:A1048576"/>
    </sheetView>
  </sheetViews>
  <sheetFormatPr defaultColWidth="5.7109375" defaultRowHeight="23.25" x14ac:dyDescent="0.35"/>
  <cols>
    <col min="1" max="1" width="12" style="12" customWidth="1"/>
    <col min="2" max="2" width="10.28515625" style="11" customWidth="1"/>
    <col min="3" max="3" width="11" style="11" customWidth="1"/>
    <col min="4" max="6" width="9.42578125" style="10" customWidth="1"/>
    <col min="7" max="7" width="10.140625" style="10" customWidth="1"/>
    <col min="8" max="12" width="9.42578125" style="10" customWidth="1"/>
    <col min="13" max="16384" width="5.7109375" style="10"/>
  </cols>
  <sheetData>
    <row r="1" spans="1:12" s="8" customFormat="1" x14ac:dyDescent="0.35">
      <c r="A1" s="8" t="s">
        <v>5</v>
      </c>
      <c r="B1" s="8">
        <v>1</v>
      </c>
      <c r="C1" s="9">
        <v>2</v>
      </c>
      <c r="D1" s="9">
        <v>3</v>
      </c>
      <c r="E1" s="9">
        <v>4</v>
      </c>
      <c r="F1" s="9">
        <v>5</v>
      </c>
      <c r="G1" s="9">
        <v>6</v>
      </c>
      <c r="H1" s="9"/>
      <c r="I1" s="9"/>
      <c r="J1" s="9"/>
      <c r="K1" s="9"/>
      <c r="L1" s="9"/>
    </row>
    <row r="2" spans="1:12" x14ac:dyDescent="0.35">
      <c r="A2" s="12">
        <v>2</v>
      </c>
      <c r="B2" s="11">
        <v>177</v>
      </c>
      <c r="C2" s="11">
        <v>176</v>
      </c>
      <c r="D2" s="10">
        <v>177</v>
      </c>
      <c r="E2" s="10">
        <v>180</v>
      </c>
      <c r="F2" s="10">
        <v>147</v>
      </c>
      <c r="G2" s="10">
        <v>193</v>
      </c>
      <c r="H2" s="25">
        <f>SUM(B2:G2)</f>
        <v>1050</v>
      </c>
    </row>
    <row r="3" spans="1:12" x14ac:dyDescent="0.35">
      <c r="A3" s="12">
        <v>3</v>
      </c>
      <c r="B3" s="11">
        <v>153</v>
      </c>
      <c r="C3" s="11">
        <v>176</v>
      </c>
      <c r="D3" s="10">
        <v>172</v>
      </c>
      <c r="E3" s="10">
        <v>204</v>
      </c>
      <c r="F3" s="10">
        <v>222</v>
      </c>
      <c r="G3" s="10">
        <v>195</v>
      </c>
      <c r="H3" s="25">
        <f t="shared" ref="H3:H6" si="0">SUM(B3:G3)</f>
        <v>1122</v>
      </c>
    </row>
    <row r="4" spans="1:12" x14ac:dyDescent="0.35">
      <c r="A4" s="12">
        <v>6</v>
      </c>
      <c r="B4" s="11">
        <v>123</v>
      </c>
      <c r="C4" s="11">
        <v>110</v>
      </c>
      <c r="D4" s="10">
        <v>123</v>
      </c>
      <c r="E4" s="10">
        <v>116</v>
      </c>
      <c r="F4" s="10">
        <v>120</v>
      </c>
      <c r="G4" s="10">
        <v>108</v>
      </c>
      <c r="H4" s="25">
        <f t="shared" si="0"/>
        <v>700</v>
      </c>
    </row>
    <row r="5" spans="1:12" x14ac:dyDescent="0.35">
      <c r="A5" s="12">
        <v>7</v>
      </c>
      <c r="B5" s="11">
        <v>132</v>
      </c>
      <c r="C5" s="11">
        <v>163</v>
      </c>
      <c r="D5" s="10">
        <v>173</v>
      </c>
      <c r="E5" s="10">
        <v>148</v>
      </c>
      <c r="F5" s="10">
        <v>143</v>
      </c>
      <c r="G5" s="10">
        <v>141</v>
      </c>
      <c r="H5" s="25">
        <f t="shared" si="0"/>
        <v>900</v>
      </c>
    </row>
    <row r="6" spans="1:12" s="12" customFormat="1" x14ac:dyDescent="0.35">
      <c r="A6" s="12" t="s">
        <v>2</v>
      </c>
      <c r="B6" s="25">
        <f t="shared" ref="B6:G6" si="1">SUM(B2:B5)</f>
        <v>585</v>
      </c>
      <c r="C6" s="25">
        <f t="shared" si="1"/>
        <v>625</v>
      </c>
      <c r="D6" s="25">
        <f t="shared" si="1"/>
        <v>645</v>
      </c>
      <c r="E6" s="25">
        <f t="shared" si="1"/>
        <v>648</v>
      </c>
      <c r="F6" s="25">
        <f t="shared" si="1"/>
        <v>632</v>
      </c>
      <c r="G6" s="25">
        <f t="shared" si="1"/>
        <v>637</v>
      </c>
      <c r="H6" s="25">
        <f t="shared" si="0"/>
        <v>3772</v>
      </c>
    </row>
    <row r="7" spans="1:12" s="15" customFormat="1" x14ac:dyDescent="0.35">
      <c r="A7" s="13"/>
      <c r="B7" s="14">
        <f>B6/H6*100</f>
        <v>15.509013785790032</v>
      </c>
      <c r="C7" s="14">
        <f>C6/H6*100</f>
        <v>16.5694591728526</v>
      </c>
      <c r="D7" s="14">
        <f>D6/H6*100</f>
        <v>17.099681866383882</v>
      </c>
      <c r="E7" s="14">
        <f>E6/H6*100</f>
        <v>17.179215270413572</v>
      </c>
      <c r="F7" s="14">
        <f>F6/H6*100</f>
        <v>16.755037115588546</v>
      </c>
      <c r="G7" s="14">
        <f>G6/H6*100</f>
        <v>16.887592788971368</v>
      </c>
    </row>
  </sheetData>
  <printOptions gridLines="1"/>
  <pageMargins left="0.7" right="0.7" top="0.75" bottom="0.75" header="0.3" footer="0.3"/>
  <pageSetup orientation="landscape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7"/>
  <sheetViews>
    <sheetView zoomScaleNormal="100" workbookViewId="0">
      <selection activeCell="A6" sqref="A6:XFD6"/>
    </sheetView>
  </sheetViews>
  <sheetFormatPr defaultRowHeight="21" x14ac:dyDescent="0.35"/>
  <cols>
    <col min="1" max="1" width="10.85546875" style="6" customWidth="1"/>
    <col min="2" max="12" width="6.7109375" style="4" customWidth="1"/>
    <col min="13" max="16384" width="9.140625" style="4"/>
  </cols>
  <sheetData>
    <row r="1" spans="1:13" s="2" customFormat="1" ht="23.25" x14ac:dyDescent="0.35">
      <c r="A1" s="8" t="s">
        <v>5</v>
      </c>
      <c r="B1" s="9">
        <v>2</v>
      </c>
      <c r="C1" s="9">
        <v>3</v>
      </c>
      <c r="D1" s="9">
        <v>4</v>
      </c>
      <c r="E1" s="9">
        <v>5</v>
      </c>
      <c r="F1" s="9">
        <v>6</v>
      </c>
      <c r="G1" s="9">
        <v>7</v>
      </c>
      <c r="H1" s="9">
        <v>8</v>
      </c>
      <c r="I1" s="9">
        <v>9</v>
      </c>
      <c r="J1" s="9">
        <v>10</v>
      </c>
      <c r="K1" s="9">
        <v>11</v>
      </c>
      <c r="L1" s="8">
        <v>12</v>
      </c>
      <c r="M1" s="8"/>
    </row>
    <row r="2" spans="1:13" ht="23.25" x14ac:dyDescent="0.35">
      <c r="A2" s="12">
        <v>2</v>
      </c>
      <c r="B2" s="10">
        <v>13</v>
      </c>
      <c r="C2" s="10">
        <v>67</v>
      </c>
      <c r="D2" s="10">
        <v>112</v>
      </c>
      <c r="E2" s="10">
        <v>137</v>
      </c>
      <c r="F2" s="10">
        <v>179</v>
      </c>
      <c r="G2" s="10">
        <v>202</v>
      </c>
      <c r="H2" s="10">
        <v>187</v>
      </c>
      <c r="I2" s="10">
        <v>119</v>
      </c>
      <c r="J2" s="10">
        <v>117</v>
      </c>
      <c r="K2" s="10">
        <v>73</v>
      </c>
      <c r="L2" s="10">
        <v>42</v>
      </c>
      <c r="M2" s="11">
        <f>SUM(B2:L2)</f>
        <v>1248</v>
      </c>
    </row>
    <row r="3" spans="1:13" ht="23.25" x14ac:dyDescent="0.35">
      <c r="A3" s="12">
        <v>3</v>
      </c>
      <c r="B3" s="10">
        <v>36</v>
      </c>
      <c r="C3" s="10">
        <v>48</v>
      </c>
      <c r="D3" s="10">
        <v>78</v>
      </c>
      <c r="E3" s="10">
        <v>110</v>
      </c>
      <c r="F3" s="10">
        <v>122</v>
      </c>
      <c r="G3" s="10">
        <v>160</v>
      </c>
      <c r="H3" s="10">
        <v>127</v>
      </c>
      <c r="I3" s="10">
        <v>116</v>
      </c>
      <c r="J3" s="10">
        <v>96</v>
      </c>
      <c r="K3" s="10">
        <v>64</v>
      </c>
      <c r="L3" s="10">
        <v>48</v>
      </c>
      <c r="M3" s="11">
        <f t="shared" ref="M3:M6" si="0">SUM(B3:L3)</f>
        <v>1005</v>
      </c>
    </row>
    <row r="4" spans="1:13" ht="23.25" x14ac:dyDescent="0.35">
      <c r="A4" s="12">
        <v>6</v>
      </c>
      <c r="B4" s="10">
        <v>24</v>
      </c>
      <c r="C4" s="10">
        <v>40</v>
      </c>
      <c r="D4" s="10">
        <v>53</v>
      </c>
      <c r="E4" s="10">
        <v>76</v>
      </c>
      <c r="F4" s="10">
        <v>91</v>
      </c>
      <c r="G4" s="10">
        <v>91</v>
      </c>
      <c r="H4" s="10">
        <v>98</v>
      </c>
      <c r="I4" s="10">
        <v>81</v>
      </c>
      <c r="J4" s="10">
        <v>68</v>
      </c>
      <c r="K4" s="10">
        <v>46</v>
      </c>
      <c r="L4" s="10">
        <v>22</v>
      </c>
      <c r="M4" s="11">
        <f t="shared" si="0"/>
        <v>690</v>
      </c>
    </row>
    <row r="5" spans="1:13" ht="23.25" x14ac:dyDescent="0.35">
      <c r="A5" s="12">
        <v>7</v>
      </c>
      <c r="B5" s="10">
        <v>28</v>
      </c>
      <c r="C5" s="10">
        <v>39</v>
      </c>
      <c r="D5" s="10">
        <v>88</v>
      </c>
      <c r="E5" s="10">
        <v>87</v>
      </c>
      <c r="F5" s="10">
        <v>117</v>
      </c>
      <c r="G5" s="10">
        <v>159</v>
      </c>
      <c r="H5" s="10">
        <v>110</v>
      </c>
      <c r="I5" s="10">
        <v>100</v>
      </c>
      <c r="J5" s="10">
        <v>79</v>
      </c>
      <c r="K5" s="10">
        <v>50</v>
      </c>
      <c r="L5" s="10">
        <v>35</v>
      </c>
      <c r="M5" s="11">
        <f t="shared" si="0"/>
        <v>892</v>
      </c>
    </row>
    <row r="6" spans="1:13" ht="23.25" x14ac:dyDescent="0.35">
      <c r="A6" s="17" t="s">
        <v>2</v>
      </c>
      <c r="B6" s="11">
        <f t="shared" ref="B6:L6" si="1">SUM(B2:B5)</f>
        <v>101</v>
      </c>
      <c r="C6" s="11">
        <f t="shared" si="1"/>
        <v>194</v>
      </c>
      <c r="D6" s="11">
        <f t="shared" si="1"/>
        <v>331</v>
      </c>
      <c r="E6" s="11">
        <f t="shared" si="1"/>
        <v>410</v>
      </c>
      <c r="F6" s="11">
        <f t="shared" si="1"/>
        <v>509</v>
      </c>
      <c r="G6" s="11">
        <f t="shared" si="1"/>
        <v>612</v>
      </c>
      <c r="H6" s="11">
        <f t="shared" si="1"/>
        <v>522</v>
      </c>
      <c r="I6" s="11">
        <f t="shared" si="1"/>
        <v>416</v>
      </c>
      <c r="J6" s="11">
        <f t="shared" si="1"/>
        <v>360</v>
      </c>
      <c r="K6" s="11">
        <f t="shared" si="1"/>
        <v>233</v>
      </c>
      <c r="L6" s="11">
        <f t="shared" si="1"/>
        <v>147</v>
      </c>
      <c r="M6" s="11">
        <f t="shared" si="0"/>
        <v>3835</v>
      </c>
    </row>
    <row r="7" spans="1:13" s="7" customFormat="1" x14ac:dyDescent="0.35">
      <c r="A7" s="26"/>
      <c r="B7" s="7">
        <f>B6/2906*100</f>
        <v>3.4755677907777014</v>
      </c>
      <c r="C7" s="7">
        <f t="shared" ref="C7:L7" si="2">C6/2906*100</f>
        <v>6.6758430832759812</v>
      </c>
      <c r="D7" s="7">
        <f t="shared" si="2"/>
        <v>11.390227116311081</v>
      </c>
      <c r="E7" s="7">
        <f t="shared" si="2"/>
        <v>14.108740536820372</v>
      </c>
      <c r="F7" s="7">
        <f t="shared" si="2"/>
        <v>17.515485203028216</v>
      </c>
      <c r="G7" s="7">
        <f t="shared" si="2"/>
        <v>21.059876118375776</v>
      </c>
      <c r="H7" s="7">
        <f t="shared" si="2"/>
        <v>17.962835512732276</v>
      </c>
      <c r="I7" s="7">
        <f t="shared" si="2"/>
        <v>14.315209910529939</v>
      </c>
      <c r="J7" s="7">
        <f t="shared" si="2"/>
        <v>12.388162422573986</v>
      </c>
      <c r="K7" s="7">
        <f t="shared" si="2"/>
        <v>8.0178940123881617</v>
      </c>
      <c r="L7" s="7">
        <f t="shared" si="2"/>
        <v>5.0584996558843773</v>
      </c>
    </row>
  </sheetData>
  <printOptions gridLines="1"/>
  <pageMargins left="0.7" right="0.7" top="0.75" bottom="0.75" header="0.3" footer="0.3"/>
  <pageSetup orientation="landscape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7"/>
  <sheetViews>
    <sheetView workbookViewId="0">
      <selection activeCell="A3" sqref="A3:XFD3"/>
    </sheetView>
  </sheetViews>
  <sheetFormatPr defaultRowHeight="15" x14ac:dyDescent="0.25"/>
  <cols>
    <col min="1" max="1" width="9.5703125" style="28" customWidth="1"/>
    <col min="2" max="3" width="10.28515625" customWidth="1"/>
  </cols>
  <sheetData>
    <row r="1" spans="1:4" s="1" customFormat="1" ht="23.25" x14ac:dyDescent="0.35">
      <c r="A1" s="8" t="s">
        <v>5</v>
      </c>
      <c r="B1" s="8" t="s">
        <v>3</v>
      </c>
      <c r="C1" s="9" t="s">
        <v>4</v>
      </c>
      <c r="D1" s="8"/>
    </row>
    <row r="2" spans="1:4" ht="23.25" x14ac:dyDescent="0.35">
      <c r="A2" s="12">
        <v>2</v>
      </c>
      <c r="B2" s="10">
        <v>326</v>
      </c>
      <c r="C2" s="10">
        <v>335</v>
      </c>
      <c r="D2" s="11">
        <f>SUM(B2:C2)</f>
        <v>661</v>
      </c>
    </row>
    <row r="3" spans="1:4" ht="23.25" x14ac:dyDescent="0.35">
      <c r="A3" s="12">
        <v>3</v>
      </c>
      <c r="B3" s="10">
        <v>261</v>
      </c>
      <c r="C3" s="10">
        <v>249</v>
      </c>
      <c r="D3" s="11">
        <f t="shared" ref="D3:D6" si="0">SUM(B3:C3)</f>
        <v>510</v>
      </c>
    </row>
    <row r="4" spans="1:4" ht="23.25" x14ac:dyDescent="0.35">
      <c r="A4" s="12">
        <v>6</v>
      </c>
      <c r="B4" s="10">
        <v>174</v>
      </c>
      <c r="C4" s="10">
        <v>236</v>
      </c>
      <c r="D4" s="11">
        <f t="shared" si="0"/>
        <v>410</v>
      </c>
    </row>
    <row r="5" spans="1:4" ht="23.25" x14ac:dyDescent="0.35">
      <c r="A5" s="12">
        <v>7</v>
      </c>
      <c r="B5" s="10">
        <v>246</v>
      </c>
      <c r="C5" s="10">
        <v>294</v>
      </c>
      <c r="D5" s="11">
        <f t="shared" si="0"/>
        <v>540</v>
      </c>
    </row>
    <row r="6" spans="1:4" ht="23.25" x14ac:dyDescent="0.35">
      <c r="A6" s="17" t="s">
        <v>2</v>
      </c>
      <c r="B6" s="17">
        <f>SUM(B2:B5)</f>
        <v>1007</v>
      </c>
      <c r="C6" s="11">
        <f>SUM(C2:C5)</f>
        <v>1114</v>
      </c>
      <c r="D6" s="11">
        <f t="shared" si="0"/>
        <v>2121</v>
      </c>
    </row>
    <row r="7" spans="1:4" s="30" customFormat="1" x14ac:dyDescent="0.25">
      <c r="A7" s="29"/>
      <c r="B7" s="30">
        <f>B6/D6</f>
        <v>0.47477604903347476</v>
      </c>
      <c r="C7" s="30">
        <f>C6/D6</f>
        <v>0.52522395096652519</v>
      </c>
    </row>
  </sheetData>
  <printOptions gridLines="1"/>
  <pageMargins left="0.7" right="0.7" top="0.75" bottom="0.75" header="0.3" footer="0.3"/>
  <pageSetup orientation="landscape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7"/>
  <sheetViews>
    <sheetView zoomScaleNormal="100" workbookViewId="0">
      <selection activeCell="J4" sqref="J4"/>
    </sheetView>
  </sheetViews>
  <sheetFormatPr defaultRowHeight="15" x14ac:dyDescent="0.25"/>
  <cols>
    <col min="1" max="1" width="8.85546875" style="28" customWidth="1"/>
    <col min="2" max="10" width="9.28515625" customWidth="1"/>
  </cols>
  <sheetData>
    <row r="1" spans="1:11" s="1" customFormat="1" ht="21" x14ac:dyDescent="0.35">
      <c r="A1" s="2" t="s">
        <v>5</v>
      </c>
      <c r="B1" s="3">
        <v>2</v>
      </c>
      <c r="C1" s="3">
        <v>3</v>
      </c>
      <c r="D1" s="3">
        <v>4</v>
      </c>
      <c r="E1" s="3">
        <v>5</v>
      </c>
      <c r="F1" s="3">
        <v>6</v>
      </c>
      <c r="G1" s="3">
        <v>7</v>
      </c>
      <c r="H1" s="3">
        <v>8</v>
      </c>
      <c r="I1" s="3">
        <v>9</v>
      </c>
      <c r="J1" s="3">
        <v>10</v>
      </c>
      <c r="K1" s="2"/>
    </row>
    <row r="2" spans="1:11" ht="21" x14ac:dyDescent="0.35">
      <c r="A2" s="6">
        <v>2</v>
      </c>
      <c r="B2" s="4">
        <v>215</v>
      </c>
      <c r="C2" s="4">
        <v>169</v>
      </c>
      <c r="D2" s="4">
        <v>217</v>
      </c>
      <c r="E2" s="4">
        <v>215</v>
      </c>
      <c r="F2" s="4">
        <v>178</v>
      </c>
      <c r="G2" s="4">
        <v>157</v>
      </c>
      <c r="H2" s="4">
        <v>168</v>
      </c>
      <c r="I2" s="4">
        <v>165</v>
      </c>
      <c r="J2" s="4">
        <v>212</v>
      </c>
      <c r="K2" s="5">
        <f t="shared" ref="K2:K6" si="0">SUM(B2:J2)</f>
        <v>1696</v>
      </c>
    </row>
    <row r="3" spans="1:11" ht="21" x14ac:dyDescent="0.35">
      <c r="A3" s="6">
        <v>3</v>
      </c>
      <c r="B3" s="4">
        <v>189</v>
      </c>
      <c r="C3" s="4">
        <v>176</v>
      </c>
      <c r="D3" s="4">
        <v>176</v>
      </c>
      <c r="E3" s="4">
        <v>176</v>
      </c>
      <c r="F3" s="4">
        <v>165</v>
      </c>
      <c r="G3" s="4">
        <v>150</v>
      </c>
      <c r="H3" s="4">
        <v>163</v>
      </c>
      <c r="I3" s="4">
        <v>171</v>
      </c>
      <c r="J3" s="4">
        <v>240</v>
      </c>
      <c r="K3" s="5">
        <f t="shared" si="0"/>
        <v>1606</v>
      </c>
    </row>
    <row r="4" spans="1:11" ht="21" x14ac:dyDescent="0.35">
      <c r="A4" s="6">
        <v>6</v>
      </c>
      <c r="B4" s="4">
        <v>125</v>
      </c>
      <c r="C4" s="4">
        <v>120</v>
      </c>
      <c r="D4" s="4">
        <v>145</v>
      </c>
      <c r="E4" s="4">
        <v>155</v>
      </c>
      <c r="F4" s="4">
        <v>106</v>
      </c>
      <c r="G4" s="4">
        <v>114</v>
      </c>
      <c r="H4" s="4">
        <v>101</v>
      </c>
      <c r="I4" s="4">
        <v>90</v>
      </c>
      <c r="J4" s="4">
        <v>144</v>
      </c>
      <c r="K4" s="5">
        <f t="shared" si="0"/>
        <v>1100</v>
      </c>
    </row>
    <row r="5" spans="1:11" ht="21" x14ac:dyDescent="0.35">
      <c r="A5" s="6">
        <v>7</v>
      </c>
      <c r="B5" s="4">
        <v>176</v>
      </c>
      <c r="C5" s="4">
        <v>140</v>
      </c>
      <c r="D5" s="4">
        <v>171</v>
      </c>
      <c r="E5" s="4">
        <v>148</v>
      </c>
      <c r="F5" s="4">
        <v>143</v>
      </c>
      <c r="G5" s="4">
        <v>132</v>
      </c>
      <c r="H5" s="4">
        <v>134</v>
      </c>
      <c r="I5" s="4">
        <v>121</v>
      </c>
      <c r="J5" s="4">
        <v>182</v>
      </c>
      <c r="K5" s="5">
        <f t="shared" si="0"/>
        <v>1347</v>
      </c>
    </row>
    <row r="6" spans="1:11" ht="21" x14ac:dyDescent="0.35">
      <c r="A6" s="16" t="s">
        <v>2</v>
      </c>
      <c r="B6" s="16">
        <f t="shared" ref="B6:J6" si="1">SUM(B2:B5)</f>
        <v>705</v>
      </c>
      <c r="C6" s="16">
        <f t="shared" si="1"/>
        <v>605</v>
      </c>
      <c r="D6" s="16">
        <f t="shared" si="1"/>
        <v>709</v>
      </c>
      <c r="E6" s="16">
        <f t="shared" si="1"/>
        <v>694</v>
      </c>
      <c r="F6" s="16">
        <f t="shared" si="1"/>
        <v>592</v>
      </c>
      <c r="G6" s="16">
        <f t="shared" si="1"/>
        <v>553</v>
      </c>
      <c r="H6" s="16">
        <f t="shared" si="1"/>
        <v>566</v>
      </c>
      <c r="I6" s="16">
        <f t="shared" si="1"/>
        <v>547</v>
      </c>
      <c r="J6" s="16">
        <f t="shared" si="1"/>
        <v>778</v>
      </c>
      <c r="K6" s="5">
        <f t="shared" si="0"/>
        <v>5749</v>
      </c>
    </row>
    <row r="7" spans="1:11" ht="21" x14ac:dyDescent="0.35">
      <c r="A7" s="26"/>
      <c r="B7" s="27">
        <f>B6/K6*100</f>
        <v>12.263002261262828</v>
      </c>
      <c r="C7" s="27">
        <f>C6/K6*100</f>
        <v>10.523569316402853</v>
      </c>
      <c r="D7" s="27">
        <f>D6/K6*100</f>
        <v>12.332579579057228</v>
      </c>
      <c r="E7" s="27">
        <f>E6/K6*100</f>
        <v>12.071664637328231</v>
      </c>
      <c r="F7" s="27">
        <f>F6/K6*100</f>
        <v>10.297443033571057</v>
      </c>
      <c r="G7" s="27">
        <f>G6/K6*100</f>
        <v>9.6190641850756649</v>
      </c>
      <c r="H7" s="27">
        <f>H6/K6*100</f>
        <v>9.8451904679074627</v>
      </c>
      <c r="I7" s="27">
        <f>I6/K6*100</f>
        <v>9.5146982083840665</v>
      </c>
      <c r="J7" s="27">
        <f>J6/K6*100</f>
        <v>13.532788311010609</v>
      </c>
      <c r="K7" s="7"/>
    </row>
  </sheetData>
  <printOptions gridLines="1"/>
  <pageMargins left="0.7" right="0.7" top="0.75" bottom="0.75" header="0.3" footer="0.3"/>
  <pageSetup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table 1</vt:lpstr>
      <vt:lpstr>table 2</vt:lpstr>
      <vt:lpstr>table 3</vt:lpstr>
      <vt:lpstr>table 4</vt:lpstr>
      <vt:lpstr>table 5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Raja, Sheila</dc:creator>
  <cp:lastModifiedBy>Raja, Sheila</cp:lastModifiedBy>
  <cp:lastPrinted>2011-05-06T12:39:41Z</cp:lastPrinted>
  <dcterms:created xsi:type="dcterms:W3CDTF">2010-01-04T21:58:44Z</dcterms:created>
  <dcterms:modified xsi:type="dcterms:W3CDTF">2012-04-03T16:10:11Z</dcterms:modified>
</cp:coreProperties>
</file>